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Chris\Dropbox\My Books\PMS 5e\Problem Solutions\Chapter 02\"/>
    </mc:Choice>
  </mc:AlternateContent>
  <bookViews>
    <workbookView xWindow="360" yWindow="12" windowWidth="11340" windowHeight="6540"/>
  </bookViews>
  <sheets>
    <sheet name="Model" sheetId="1" r:id="rId1"/>
  </sheets>
  <definedNames>
    <definedName name="Average_order">Model!$B$11</definedName>
    <definedName name="Fixed_cost_of_printing">Model!$B$4</definedName>
    <definedName name="Number_mailed">Model!$B$8</definedName>
    <definedName name="Number_of_responses">Model!$E$5</definedName>
    <definedName name="Profit">Model!$E$13</definedName>
    <definedName name="Response_rate">Model!$E$4</definedName>
    <definedName name="Total_cost">Model!$E$12</definedName>
    <definedName name="Total_Revenue">Model!$E$8</definedName>
    <definedName name="Variable_cost_of_printing_mailing">Model!$B$5</definedName>
    <definedName name="Variable_cost_per_order">Model!$B$12</definedName>
  </definedNames>
  <calcPr calcId="152511" iterate="1"/>
</workbook>
</file>

<file path=xl/calcChain.xml><?xml version="1.0" encoding="utf-8"?>
<calcChain xmlns="http://schemas.openxmlformats.org/spreadsheetml/2006/main">
  <c r="E5" i="1" l="1"/>
  <c r="E8" i="1" s="1"/>
  <c r="E9" i="1"/>
  <c r="E10" i="1"/>
  <c r="E11" i="1" l="1"/>
  <c r="E12" i="1" s="1"/>
  <c r="E13" i="1" s="1"/>
  <c r="B17" i="1" s="1"/>
</calcChain>
</file>

<file path=xl/comments1.xml><?xml version="1.0" encoding="utf-8"?>
<comments xmlns="http://schemas.openxmlformats.org/spreadsheetml/2006/main">
  <authors>
    <author>albright</author>
  </authors>
  <commentList>
    <comment ref="E4" authorId="0" shapeId="0">
      <text>
        <r>
          <rPr>
            <b/>
            <sz val="8"/>
            <color indexed="81"/>
            <rFont val="Tahoma"/>
            <family val="2"/>
          </rPr>
          <t>Trial value, will do sensitivity analysis on</t>
        </r>
        <r>
          <rPr>
            <sz val="8"/>
            <color indexed="81"/>
            <rFont val="Tahoma"/>
            <family val="2"/>
          </rPr>
          <t xml:space="preserve">
</t>
        </r>
      </text>
    </comment>
    <comment ref="B5" authorId="0" shapeId="0">
      <text>
        <r>
          <rPr>
            <b/>
            <sz val="8"/>
            <color indexed="81"/>
            <rFont val="Tahoma"/>
            <family val="2"/>
          </rPr>
          <t>Includes $0.10 for printing and $0.25 for mailing each catalog</t>
        </r>
        <r>
          <rPr>
            <sz val="8"/>
            <color indexed="81"/>
            <rFont val="Tahoma"/>
            <family val="2"/>
          </rPr>
          <t xml:space="preserve">
</t>
        </r>
      </text>
    </comment>
    <comment ref="B12" authorId="0" shapeId="0">
      <text>
        <r>
          <rPr>
            <b/>
            <sz val="8"/>
            <color indexed="81"/>
            <rFont val="Tahoma"/>
            <family val="2"/>
          </rPr>
          <t>Includes 80% of the average $40 order size, plus $0.20 per return envelope</t>
        </r>
        <r>
          <rPr>
            <sz val="8"/>
            <color indexed="81"/>
            <rFont val="Tahoma"/>
            <family val="2"/>
          </rPr>
          <t xml:space="preserve">
</t>
        </r>
      </text>
    </comment>
  </commentList>
</comments>
</file>

<file path=xl/sharedStrings.xml><?xml version="1.0" encoding="utf-8"?>
<sst xmlns="http://schemas.openxmlformats.org/spreadsheetml/2006/main" count="43" uniqueCount="39">
  <si>
    <t>Fixed cost of printing</t>
  </si>
  <si>
    <t>Number mailed</t>
  </si>
  <si>
    <t>Average order</t>
  </si>
  <si>
    <t>Order inputs</t>
  </si>
  <si>
    <t>Response rate</t>
  </si>
  <si>
    <t>Number of responses</t>
  </si>
  <si>
    <t>Model of revenue, costs, and profit</t>
  </si>
  <si>
    <t>Total cost</t>
  </si>
  <si>
    <t>Profit</t>
  </si>
  <si>
    <t>Model of responses</t>
  </si>
  <si>
    <t>Range names used</t>
  </si>
  <si>
    <t>Variable cost per order</t>
  </si>
  <si>
    <t>Catalog inputs</t>
  </si>
  <si>
    <t>Decision variable</t>
  </si>
  <si>
    <t>Variable cost of printing mailing</t>
  </si>
  <si>
    <t>Total variable cost of printing mailing</t>
  </si>
  <si>
    <t>Total variable cost of orders</t>
  </si>
  <si>
    <t>Average_order</t>
  </si>
  <si>
    <t>Fixed_cost_of_printing</t>
  </si>
  <si>
    <t>Number_mailed</t>
  </si>
  <si>
    <t>Number_of_responses</t>
  </si>
  <si>
    <t>Response_rate</t>
  </si>
  <si>
    <t>Total_cost</t>
  </si>
  <si>
    <t>Variable_cost_of_printing_mailing</t>
  </si>
  <si>
    <t>Variable_cost_per_order</t>
  </si>
  <si>
    <t>Total Revenue</t>
  </si>
  <si>
    <t>Sensitivity to number mailed</t>
  </si>
  <si>
    <t>Quality Sweaters direct mail model</t>
  </si>
  <si>
    <t>=Model!$B$11</t>
  </si>
  <si>
    <t>=Model!$B$4</t>
  </si>
  <si>
    <t>=Model!$B$8</t>
  </si>
  <si>
    <t>=Model!$E$5</t>
  </si>
  <si>
    <t>=Model!$E$13</t>
  </si>
  <si>
    <t>=Model!$E$4</t>
  </si>
  <si>
    <t>=Model!$E$12</t>
  </si>
  <si>
    <t>Total_Revenue</t>
  </si>
  <si>
    <t>=Model!$E$8</t>
  </si>
  <si>
    <t>=Model!$B$5</t>
  </si>
  <si>
    <t>=Model!$B$12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</si>
</sst>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quot;$&quot;#,##0"/>
    <numFmt numFmtId="165" formatCode="&quot;$&quot;#,##0.00;\-&quot;$&quot;#,##0.00"/>
  </numFmts>
  <fonts count="6" x14ac:knownFonts="1">
    <font>
      <sz val="10"/>
      <name val="Arial"/>
    </font>
    <font>
      <sz val="10"/>
      <name val="Arial"/>
      <family val="2"/>
    </font>
    <font>
      <sz val="8"/>
      <color indexed="81"/>
      <name val="Tahoma"/>
      <family val="2"/>
    </font>
    <font>
      <b/>
      <sz val="8"/>
      <color indexed="81"/>
      <name val="Tahoma"/>
      <family val="2"/>
    </font>
    <font>
      <b/>
      <sz val="11"/>
      <name val="Calibri"/>
      <family val="2"/>
    </font>
    <font>
      <sz val="11"/>
      <name val="Calibri"/>
      <family val="2"/>
    </font>
  </fonts>
  <fills count="6">
    <fill>
      <patternFill patternType="none"/>
    </fill>
    <fill>
      <patternFill patternType="gray125"/>
    </fill>
    <fill>
      <patternFill patternType="solid">
        <fgColor indexed="22"/>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0" tint="-0.24994659260841701"/>
        <bgColor indexed="64"/>
      </patternFill>
    </fill>
  </fills>
  <borders count="1">
    <border>
      <left/>
      <right/>
      <top/>
      <bottom/>
      <diagonal/>
    </border>
  </borders>
  <cellStyleXfs count="2">
    <xf numFmtId="0" fontId="0" fillId="0" borderId="0"/>
    <xf numFmtId="9" fontId="1" fillId="0" borderId="0" applyFont="0" applyFill="0" applyBorder="0" applyAlignment="0" applyProtection="0"/>
  </cellStyleXfs>
  <cellXfs count="19">
    <xf numFmtId="0" fontId="0" fillId="0" borderId="0" xfId="0"/>
    <xf numFmtId="0" fontId="4" fillId="0" borderId="0" xfId="0" applyFont="1"/>
    <xf numFmtId="0" fontId="5" fillId="0" borderId="0" xfId="0" applyFont="1"/>
    <xf numFmtId="0" fontId="5" fillId="0" borderId="0" xfId="0" applyNumberFormat="1" applyFont="1"/>
    <xf numFmtId="164" fontId="5" fillId="3" borderId="0" xfId="0" applyNumberFormat="1" applyFont="1" applyFill="1" applyBorder="1"/>
    <xf numFmtId="9" fontId="5" fillId="3" borderId="0" xfId="1" applyFont="1" applyFill="1" applyBorder="1"/>
    <xf numFmtId="0" fontId="5" fillId="0" borderId="0" xfId="0" applyFont="1" applyAlignment="1">
      <alignment horizontal="left"/>
    </xf>
    <xf numFmtId="165" fontId="5" fillId="3" borderId="0" xfId="0" applyNumberFormat="1" applyFont="1" applyFill="1" applyBorder="1"/>
    <xf numFmtId="0" fontId="5" fillId="0" borderId="0" xfId="0" applyFont="1" applyFill="1" applyBorder="1"/>
    <xf numFmtId="165" fontId="5" fillId="0" borderId="0" xfId="0" applyNumberFormat="1" applyFont="1" applyFill="1" applyBorder="1"/>
    <xf numFmtId="1" fontId="5" fillId="4" borderId="0" xfId="0" applyNumberFormat="1" applyFont="1" applyFill="1" applyBorder="1"/>
    <xf numFmtId="164" fontId="5" fillId="0" borderId="0" xfId="0" applyNumberFormat="1" applyFont="1"/>
    <xf numFmtId="0" fontId="5" fillId="0" borderId="0" xfId="0" applyNumberFormat="1" applyFont="1" applyBorder="1"/>
    <xf numFmtId="0" fontId="5" fillId="0" borderId="0" xfId="0" applyFont="1" applyAlignment="1">
      <alignment horizontal="left" indent="1"/>
    </xf>
    <xf numFmtId="0" fontId="5" fillId="0" borderId="0" xfId="0" quotePrefix="1" applyFont="1" applyAlignment="1">
      <alignment horizontal="left"/>
    </xf>
    <xf numFmtId="164" fontId="5" fillId="5" borderId="0" xfId="0" applyNumberFormat="1" applyFont="1" applyFill="1" applyBorder="1"/>
    <xf numFmtId="0" fontId="5" fillId="0" borderId="0" xfId="0" applyFont="1" applyAlignment="1">
      <alignment horizontal="right"/>
    </xf>
    <xf numFmtId="164" fontId="5" fillId="2" borderId="0" xfId="0" applyNumberFormat="1" applyFont="1" applyFill="1"/>
    <xf numFmtId="1" fontId="5" fillId="0" borderId="0" xfId="1" applyNumberFormat="1" applyFont="1"/>
  </cellXfs>
  <cellStyles count="2">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Sensitivity of profit to number mailed</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Model!$A$18:$A$25</c:f>
              <c:numCache>
                <c:formatCode>0</c:formatCode>
                <c:ptCount val="8"/>
                <c:pt idx="0">
                  <c:v>80000</c:v>
                </c:pt>
                <c:pt idx="1">
                  <c:v>90000</c:v>
                </c:pt>
                <c:pt idx="2">
                  <c:v>100000</c:v>
                </c:pt>
                <c:pt idx="3">
                  <c:v>110000</c:v>
                </c:pt>
                <c:pt idx="4">
                  <c:v>120000</c:v>
                </c:pt>
                <c:pt idx="5">
                  <c:v>130000</c:v>
                </c:pt>
                <c:pt idx="6">
                  <c:v>140000</c:v>
                </c:pt>
                <c:pt idx="7">
                  <c:v>150000</c:v>
                </c:pt>
              </c:numCache>
            </c:numRef>
          </c:xVal>
          <c:yVal>
            <c:numRef>
              <c:f>Model!$B$18:$B$25</c:f>
              <c:numCache>
                <c:formatCode>"$"#,##0;\-"$"#,##0</c:formatCode>
                <c:ptCount val="8"/>
                <c:pt idx="0">
                  <c:v>9919.9999999999709</c:v>
                </c:pt>
                <c:pt idx="1">
                  <c:v>13660</c:v>
                </c:pt>
                <c:pt idx="2">
                  <c:v>17400</c:v>
                </c:pt>
                <c:pt idx="3">
                  <c:v>21140</c:v>
                </c:pt>
                <c:pt idx="4">
                  <c:v>24880</c:v>
                </c:pt>
                <c:pt idx="5">
                  <c:v>28619.999999999942</c:v>
                </c:pt>
                <c:pt idx="6">
                  <c:v>32359.999999999942</c:v>
                </c:pt>
                <c:pt idx="7">
                  <c:v>36099.999999999942</c:v>
                </c:pt>
              </c:numCache>
            </c:numRef>
          </c:yVal>
          <c:smooth val="0"/>
        </c:ser>
        <c:dLbls>
          <c:showLegendKey val="0"/>
          <c:showVal val="0"/>
          <c:showCatName val="0"/>
          <c:showSerName val="0"/>
          <c:showPercent val="0"/>
          <c:showBubbleSize val="0"/>
        </c:dLbls>
        <c:axId val="508761128"/>
        <c:axId val="508761912"/>
      </c:scatterChart>
      <c:valAx>
        <c:axId val="508761128"/>
        <c:scaling>
          <c:orientation val="minMax"/>
          <c:min val="7000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Number mailed</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8761912"/>
        <c:crosses val="autoZero"/>
        <c:crossBetween val="midCat"/>
        <c:majorUnit val="10000"/>
      </c:valAx>
      <c:valAx>
        <c:axId val="5087619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Profit</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quot;#,##0;\-&quot;$&quot;#,##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8761128"/>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384175</xdr:colOff>
      <xdr:row>16</xdr:row>
      <xdr:rowOff>88900</xdr:rowOff>
    </xdr:from>
    <xdr:to>
      <xdr:col>5</xdr:col>
      <xdr:colOff>175260</xdr:colOff>
      <xdr:row>23</xdr:row>
      <xdr:rowOff>160020</xdr:rowOff>
    </xdr:to>
    <xdr:sp macro="" textlink="">
      <xdr:nvSpPr>
        <xdr:cNvPr id="4" name="TextBox 3"/>
        <xdr:cNvSpPr txBox="1"/>
      </xdr:nvSpPr>
      <xdr:spPr>
        <a:xfrm>
          <a:off x="3096895" y="3014980"/>
          <a:ext cx="3326765" cy="1351280"/>
        </a:xfrm>
        <a:prstGeom prst="roundRect">
          <a:avLst/>
        </a:prstGeom>
        <a:solidFill>
          <a:schemeClr val="bg1">
            <a:lumMod val="85000"/>
          </a:schemeClr>
        </a:solidFill>
        <a:ln w="9525" cmpd="sng">
          <a:solidFill>
            <a:schemeClr val="lt1">
              <a:shade val="50000"/>
            </a:schemeClr>
          </a:solidFill>
        </a:ln>
        <a:effectLst>
          <a:outerShdw blurRad="50800" dist="38100" dir="8100000" algn="tr">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horz" rtlCol="0" anchor="t"/>
        <a:lstStyle/>
        <a:p>
          <a:r>
            <a:rPr lang="en-US" sz="1100"/>
            <a:t>The points are increasing linearly -- as the number mailed increases, profit just keeps increasing. Unless there is some type of constraint or something else about the model changes, there is no "optimal" number to mail. The company can just keep mailing more and more and sees larger profit.</a:t>
          </a:r>
        </a:p>
      </xdr:txBody>
    </xdr:sp>
    <xdr:clientData/>
  </xdr:twoCellAnchor>
  <xdr:twoCellAnchor>
    <xdr:from>
      <xdr:col>0</xdr:col>
      <xdr:colOff>563880</xdr:colOff>
      <xdr:row>26</xdr:row>
      <xdr:rowOff>30480</xdr:rowOff>
    </xdr:from>
    <xdr:to>
      <xdr:col>3</xdr:col>
      <xdr:colOff>1798320</xdr:colOff>
      <xdr:row>41</xdr:row>
      <xdr:rowOff>30480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L27"/>
  <sheetViews>
    <sheetView tabSelected="1" workbookViewId="0"/>
  </sheetViews>
  <sheetFormatPr defaultColWidth="9.109375" defaultRowHeight="14.4" x14ac:dyDescent="0.3"/>
  <cols>
    <col min="1" max="1" width="28.44140625" style="2" customWidth="1"/>
    <col min="2" max="2" width="11.109375" style="2" bestFit="1" customWidth="1"/>
    <col min="3" max="3" width="9.109375" style="2"/>
    <col min="4" max="4" width="33.33203125" style="2" bestFit="1" customWidth="1"/>
    <col min="5" max="6" width="9.109375" style="2"/>
    <col min="7" max="7" width="29.109375" style="2" bestFit="1" customWidth="1"/>
    <col min="8" max="8" width="7.44140625" style="2" customWidth="1"/>
    <col min="9" max="16384" width="9.109375" style="2"/>
  </cols>
  <sheetData>
    <row r="1" spans="1:12" x14ac:dyDescent="0.3">
      <c r="A1" s="1" t="s">
        <v>27</v>
      </c>
    </row>
    <row r="3" spans="1:12" x14ac:dyDescent="0.3">
      <c r="A3" s="1" t="s">
        <v>12</v>
      </c>
      <c r="D3" s="1" t="s">
        <v>9</v>
      </c>
      <c r="G3" s="1" t="s">
        <v>10</v>
      </c>
    </row>
    <row r="4" spans="1:12" x14ac:dyDescent="0.3">
      <c r="A4" s="2" t="s">
        <v>0</v>
      </c>
      <c r="B4" s="4">
        <v>20000</v>
      </c>
      <c r="D4" s="2" t="s">
        <v>4</v>
      </c>
      <c r="E4" s="5">
        <v>0.08</v>
      </c>
      <c r="G4" s="3" t="s">
        <v>17</v>
      </c>
      <c r="H4" s="3" t="s">
        <v>28</v>
      </c>
    </row>
    <row r="5" spans="1:12" x14ac:dyDescent="0.3">
      <c r="A5" s="6" t="s">
        <v>14</v>
      </c>
      <c r="B5" s="7">
        <v>0.25</v>
      </c>
      <c r="D5" s="2" t="s">
        <v>5</v>
      </c>
      <c r="E5" s="8">
        <f>Number_mailed*Response_rate</f>
        <v>8000</v>
      </c>
      <c r="G5" s="3" t="s">
        <v>18</v>
      </c>
      <c r="H5" s="3" t="s">
        <v>29</v>
      </c>
    </row>
    <row r="6" spans="1:12" x14ac:dyDescent="0.3">
      <c r="A6" s="6"/>
      <c r="B6" s="9"/>
      <c r="G6" s="3" t="s">
        <v>19</v>
      </c>
      <c r="H6" s="3" t="s">
        <v>30</v>
      </c>
    </row>
    <row r="7" spans="1:12" x14ac:dyDescent="0.3">
      <c r="A7" s="1" t="s">
        <v>13</v>
      </c>
      <c r="D7" s="1" t="s">
        <v>6</v>
      </c>
      <c r="G7" s="3" t="s">
        <v>20</v>
      </c>
      <c r="H7" s="3" t="s">
        <v>31</v>
      </c>
    </row>
    <row r="8" spans="1:12" x14ac:dyDescent="0.3">
      <c r="A8" s="2" t="s">
        <v>1</v>
      </c>
      <c r="B8" s="10">
        <v>100000</v>
      </c>
      <c r="D8" s="2" t="s">
        <v>25</v>
      </c>
      <c r="E8" s="11">
        <f>Number_of_responses*Average_order</f>
        <v>320000</v>
      </c>
      <c r="G8" s="3" t="s">
        <v>8</v>
      </c>
      <c r="H8" s="3" t="s">
        <v>32</v>
      </c>
    </row>
    <row r="9" spans="1:12" x14ac:dyDescent="0.3">
      <c r="D9" s="13" t="s">
        <v>0</v>
      </c>
      <c r="E9" s="11">
        <f>Fixed_cost_of_printing</f>
        <v>20000</v>
      </c>
      <c r="G9" s="3" t="s">
        <v>21</v>
      </c>
      <c r="H9" s="3" t="s">
        <v>33</v>
      </c>
    </row>
    <row r="10" spans="1:12" x14ac:dyDescent="0.3">
      <c r="A10" s="1" t="s">
        <v>3</v>
      </c>
      <c r="D10" s="13" t="s">
        <v>15</v>
      </c>
      <c r="E10" s="11">
        <f>Variable_cost_of_printing_mailing*Number_mailed</f>
        <v>25000</v>
      </c>
      <c r="G10" s="12" t="s">
        <v>22</v>
      </c>
      <c r="H10" s="3" t="s">
        <v>34</v>
      </c>
      <c r="K10" s="6"/>
      <c r="L10" s="14"/>
    </row>
    <row r="11" spans="1:12" x14ac:dyDescent="0.3">
      <c r="A11" s="2" t="s">
        <v>2</v>
      </c>
      <c r="B11" s="4">
        <v>40</v>
      </c>
      <c r="D11" s="13" t="s">
        <v>16</v>
      </c>
      <c r="E11" s="11">
        <f>Number_of_responses*Variable_cost_per_order</f>
        <v>257600.00000000003</v>
      </c>
      <c r="G11" s="3" t="s">
        <v>35</v>
      </c>
      <c r="H11" s="3" t="s">
        <v>36</v>
      </c>
      <c r="K11" s="6"/>
      <c r="L11" s="14"/>
    </row>
    <row r="12" spans="1:12" x14ac:dyDescent="0.3">
      <c r="A12" s="2" t="s">
        <v>11</v>
      </c>
      <c r="B12" s="7">
        <v>32.200000000000003</v>
      </c>
      <c r="D12" s="6" t="s">
        <v>7</v>
      </c>
      <c r="E12" s="11">
        <f>SUM(E9:E11)</f>
        <v>302600</v>
      </c>
      <c r="G12" s="3" t="s">
        <v>23</v>
      </c>
      <c r="H12" s="3" t="s">
        <v>37</v>
      </c>
      <c r="K12" s="6"/>
      <c r="L12" s="14"/>
    </row>
    <row r="13" spans="1:12" x14ac:dyDescent="0.3">
      <c r="B13" s="9"/>
      <c r="D13" s="2" t="s">
        <v>8</v>
      </c>
      <c r="E13" s="15">
        <f>Total_Revenue-Total_cost</f>
        <v>17400</v>
      </c>
      <c r="G13" s="3" t="s">
        <v>24</v>
      </c>
      <c r="H13" s="3" t="s">
        <v>38</v>
      </c>
      <c r="K13" s="6"/>
      <c r="L13" s="14"/>
    </row>
    <row r="14" spans="1:12" x14ac:dyDescent="0.3">
      <c r="G14" s="6"/>
      <c r="H14" s="14"/>
      <c r="K14" s="6"/>
      <c r="L14" s="14"/>
    </row>
    <row r="15" spans="1:12" x14ac:dyDescent="0.3">
      <c r="A15" s="1" t="s">
        <v>26</v>
      </c>
      <c r="G15" s="6"/>
      <c r="H15" s="14"/>
      <c r="K15" s="6"/>
      <c r="L15" s="14"/>
    </row>
    <row r="16" spans="1:12" x14ac:dyDescent="0.3">
      <c r="A16" s="16" t="s">
        <v>1</v>
      </c>
      <c r="B16" s="16" t="s">
        <v>8</v>
      </c>
      <c r="G16" s="6"/>
      <c r="H16" s="14"/>
      <c r="K16" s="6"/>
      <c r="L16" s="14"/>
    </row>
    <row r="17" spans="1:12" x14ac:dyDescent="0.3">
      <c r="B17" s="17">
        <f>Profit</f>
        <v>17400</v>
      </c>
      <c r="G17" s="6"/>
      <c r="H17" s="14"/>
      <c r="I17" s="8"/>
      <c r="K17" s="6"/>
      <c r="L17" s="14"/>
    </row>
    <row r="18" spans="1:12" x14ac:dyDescent="0.3">
      <c r="A18" s="18">
        <v>80000</v>
      </c>
      <c r="B18" s="11">
        <f t="dataTable" ref="B18:B25" dt2D="0" dtr="0" r1="B8"/>
        <v>9919.9999999999709</v>
      </c>
      <c r="G18" s="6"/>
      <c r="H18" s="14"/>
    </row>
    <row r="19" spans="1:12" x14ac:dyDescent="0.3">
      <c r="A19" s="18">
        <v>90000</v>
      </c>
      <c r="B19" s="11">
        <v>13660</v>
      </c>
      <c r="G19" s="6"/>
      <c r="H19" s="14"/>
      <c r="I19" s="8"/>
    </row>
    <row r="20" spans="1:12" x14ac:dyDescent="0.3">
      <c r="A20" s="18">
        <v>100000</v>
      </c>
      <c r="B20" s="11">
        <v>17400</v>
      </c>
      <c r="G20" s="6"/>
      <c r="H20" s="14"/>
    </row>
    <row r="21" spans="1:12" x14ac:dyDescent="0.3">
      <c r="A21" s="18">
        <v>110000</v>
      </c>
      <c r="B21" s="11">
        <v>21140</v>
      </c>
      <c r="G21" s="6"/>
      <c r="H21" s="14"/>
    </row>
    <row r="22" spans="1:12" x14ac:dyDescent="0.3">
      <c r="A22" s="18">
        <v>120000</v>
      </c>
      <c r="B22" s="11">
        <v>24880</v>
      </c>
    </row>
    <row r="23" spans="1:12" x14ac:dyDescent="0.3">
      <c r="A23" s="18">
        <v>130000</v>
      </c>
      <c r="B23" s="11">
        <v>28619.999999999942</v>
      </c>
    </row>
    <row r="24" spans="1:12" x14ac:dyDescent="0.3">
      <c r="A24" s="18">
        <v>140000</v>
      </c>
      <c r="B24" s="11">
        <v>32359.999999999942</v>
      </c>
    </row>
    <row r="25" spans="1:12" x14ac:dyDescent="0.3">
      <c r="A25" s="18">
        <v>150000</v>
      </c>
      <c r="B25" s="11">
        <v>36099.999999999942</v>
      </c>
    </row>
    <row r="26" spans="1:12" x14ac:dyDescent="0.3">
      <c r="A26" s="18"/>
      <c r="B26" s="11"/>
    </row>
    <row r="27" spans="1:12" x14ac:dyDescent="0.3">
      <c r="A27" s="18"/>
      <c r="B27" s="11"/>
    </row>
  </sheetData>
  <phoneticPr fontId="0" type="noConversion"/>
  <printOptions headings="1" gridLines="1"/>
  <pageMargins left="0.75" right="0.75" top="1" bottom="1" header="0.5" footer="0.5"/>
  <pageSetup scale="60" orientation="portrait" horizontalDpi="300" verticalDpi="30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10</vt:i4>
      </vt:variant>
    </vt:vector>
  </HeadingPairs>
  <TitlesOfParts>
    <vt:vector size="11" baseType="lpstr">
      <vt:lpstr>Model</vt:lpstr>
      <vt:lpstr>Average_order</vt:lpstr>
      <vt:lpstr>Fixed_cost_of_printing</vt:lpstr>
      <vt:lpstr>Number_mailed</vt:lpstr>
      <vt:lpstr>Number_of_responses</vt:lpstr>
      <vt:lpstr>Profit</vt:lpstr>
      <vt:lpstr>Response_rate</vt:lpstr>
      <vt:lpstr>Total_cost</vt:lpstr>
      <vt:lpstr>Total_Revenue</vt:lpstr>
      <vt:lpstr>Variable_cost_of_printing_mailing</vt:lpstr>
      <vt:lpstr>Variable_cost_per_order</vt:lpstr>
    </vt:vector>
  </TitlesOfParts>
  <Company>Kelley School of Business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Albright</dc:creator>
  <cp:lastModifiedBy>Chris</cp:lastModifiedBy>
  <cp:lastPrinted>2002-08-06T16:40:43Z</cp:lastPrinted>
  <dcterms:created xsi:type="dcterms:W3CDTF">1999-04-16T01:43:27Z</dcterms:created>
  <dcterms:modified xsi:type="dcterms:W3CDTF">2014-03-08T15:04:32Z</dcterms:modified>
</cp:coreProperties>
</file>